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458" activeTab="0"/>
  </bookViews>
  <sheets>
    <sheet name="Mortgage - Tax Credit, Condo Fi" sheetId="1" r:id="rId1"/>
  </sheets>
  <definedNames/>
  <calcPr fullCalcOnLoad="1"/>
</workbook>
</file>

<file path=xl/sharedStrings.xml><?xml version="1.0" encoding="utf-8"?>
<sst xmlns="http://schemas.openxmlformats.org/spreadsheetml/2006/main" count="46" uniqueCount="36">
  <si>
    <t>x</t>
  </si>
  <si>
    <t>=</t>
  </si>
  <si>
    <t xml:space="preserve">Payable by Mortgagee,  </t>
  </si>
  <si>
    <t>pursuant to Section 253 of the Tax Law</t>
  </si>
  <si>
    <t>A</t>
  </si>
  <si>
    <t>B</t>
  </si>
  <si>
    <t>Total Tax Due - MORTGAGOR</t>
  </si>
  <si>
    <t>Total Tax Due - MORTGAGEE</t>
  </si>
  <si>
    <t>C</t>
  </si>
  <si>
    <t>D</t>
  </si>
  <si>
    <t>ENTER Loan Amount:</t>
  </si>
  <si>
    <t xml:space="preserve">ENTER % Unit Ownership of Common Elements  </t>
  </si>
  <si>
    <t>FIRST SALE OUT OF DEVELOPER</t>
  </si>
  <si>
    <t>Pursuant to Article 9-B, SECTION 339-ee(2)</t>
  </si>
  <si>
    <t>Worksheet for Affidavit</t>
  </si>
  <si>
    <r>
      <t>Special Additional New York State Tax</t>
    </r>
    <r>
      <rPr>
        <sz val="10"/>
        <rFont val="Arial"/>
        <family val="0"/>
      </rPr>
      <t xml:space="preserve"> </t>
    </r>
  </si>
  <si>
    <t>NYS Real Property Law</t>
  </si>
  <si>
    <t>(3)  Basic New York State Tax Due on Unit Purchase Money Mortgage</t>
  </si>
  <si>
    <r>
      <t xml:space="preserve">(2)  Credit based upon % Unit Ownership of </t>
    </r>
    <r>
      <rPr>
        <b/>
        <sz val="10"/>
        <rFont val="Arial"/>
        <family val="2"/>
      </rPr>
      <t>Common Elements "x" Basic New York State Tax</t>
    </r>
    <r>
      <rPr>
        <sz val="10"/>
        <rFont val="Arial"/>
        <family val="0"/>
      </rPr>
      <t xml:space="preserve"> Previously paid on Construction Mortgages</t>
    </r>
  </si>
  <si>
    <t>(3)  Basic New York City Tax Due  on Unit Purchase Money Mortgage</t>
  </si>
  <si>
    <r>
      <t xml:space="preserve">(1)  </t>
    </r>
    <r>
      <rPr>
        <b/>
        <sz val="10"/>
        <rFont val="Arial"/>
        <family val="2"/>
      </rPr>
      <t>Actual Basic New York State Tax</t>
    </r>
  </si>
  <si>
    <r>
      <t xml:space="preserve">(1)  </t>
    </r>
    <r>
      <rPr>
        <b/>
        <sz val="10"/>
        <rFont val="Arial"/>
        <family val="2"/>
      </rPr>
      <t>Actual Basic New York City Tax</t>
    </r>
  </si>
  <si>
    <t>C(3) + C(4)</t>
  </si>
  <si>
    <t>B(1) + B(2)</t>
  </si>
  <si>
    <r>
      <t xml:space="preserve">(2)  Credit based upon % Unit Ownership of </t>
    </r>
    <r>
      <rPr>
        <b/>
        <sz val="10"/>
        <rFont val="Arial"/>
        <family val="2"/>
      </rPr>
      <t>Common Elements "x" Basic New York City Tax</t>
    </r>
    <r>
      <rPr>
        <sz val="10"/>
        <rFont val="Arial"/>
        <family val="0"/>
      </rPr>
      <t xml:space="preserve"> previously paid on Construction Mortgages</t>
    </r>
  </si>
  <si>
    <t>A(1) + A(2)</t>
  </si>
  <si>
    <t>(1)  Additional New York State Tax</t>
  </si>
  <si>
    <t>Total Tax Due - MORTGAGOR + MORTGAGEE</t>
  </si>
  <si>
    <t>"This information is intended for the informational use, only, and not as a sponsor worksheet."</t>
  </si>
  <si>
    <t>Credit is available for a blanket mortgage whose proceeds were applied exclusively to payment of the construction mortgage or to capital expenditures or expenses for the development or operation of the condominium, or to the purchase of land or buildings for the condominium, provided that such purchase was no more than two years prior to the recording of the declaration of condominium, and a mortgage recording tax was duly paid on such construction or blanket mortgage in accordance with article eleven of the tax law</t>
  </si>
  <si>
    <t>1% &lt; $500K
1.75% &gt;=$500K</t>
  </si>
  <si>
    <t>COMMERCIAL - NYC, CONDOMINIUM MORTGAGE TAX CREDIT</t>
  </si>
  <si>
    <r>
      <t xml:space="preserve">(2)  </t>
    </r>
    <r>
      <rPr>
        <b/>
        <sz val="10"/>
        <rFont val="Arial"/>
        <family val="2"/>
      </rPr>
      <t>Actual Additional New York State Tax Due on Unit Purchase Money Mortgage</t>
    </r>
  </si>
  <si>
    <r>
      <t xml:space="preserve">(3)  Credit based upon % Unit Ownership of </t>
    </r>
    <r>
      <rPr>
        <b/>
        <sz val="10"/>
        <rFont val="Arial"/>
        <family val="2"/>
      </rPr>
      <t>Common Elements "x" Additional New York State Tax</t>
    </r>
    <r>
      <rPr>
        <sz val="10"/>
        <rFont val="Arial"/>
        <family val="0"/>
      </rPr>
      <t xml:space="preserve"> previously paid on Construction Mortgages</t>
    </r>
  </si>
  <si>
    <t>(4)  Additional New York State Tax Due on Unit Purchase Money Mortgage</t>
  </si>
  <si>
    <t>C(1)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</si>
</sst>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
    <numFmt numFmtId="167" formatCode="&quot;$&quot;#,##0.000"/>
    <numFmt numFmtId="168" formatCode="#,##0.00;[Red]#,##0.00"/>
    <numFmt numFmtId="169" formatCode="&quot;$&quot;#,##0.00;[Red]&quot;$&quot;#,##0.00"/>
    <numFmt numFmtId="170" formatCode="&quot;$&quot;#,##0.0000"/>
    <numFmt numFmtId="171" formatCode="0.000000%"/>
  </numFmts>
  <fonts count="42">
    <font>
      <sz val="10"/>
      <name val="Arial"/>
      <family val="0"/>
    </font>
    <font>
      <b/>
      <sz val="12"/>
      <name val="Arial"/>
      <family val="2"/>
    </font>
    <font>
      <b/>
      <i/>
      <sz val="10"/>
      <name val="Arial"/>
      <family val="2"/>
    </font>
    <font>
      <b/>
      <sz val="10"/>
      <name val="Arial"/>
      <family val="2"/>
    </font>
    <font>
      <i/>
      <sz val="10"/>
      <name val="Arial"/>
      <family val="2"/>
    </font>
    <font>
      <b/>
      <u val="single"/>
      <sz val="10"/>
      <name val="Arial"/>
      <family val="2"/>
    </font>
    <font>
      <i/>
      <sz val="9"/>
      <name val="Arial"/>
      <family val="2"/>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165" fontId="5" fillId="0" borderId="0" xfId="0" applyNumberFormat="1" applyFont="1" applyAlignment="1">
      <alignment/>
    </xf>
    <xf numFmtId="0" fontId="0" fillId="33" borderId="0" xfId="0" applyFill="1" applyAlignment="1">
      <alignment/>
    </xf>
    <xf numFmtId="165" fontId="5" fillId="33" borderId="0" xfId="0" applyNumberFormat="1" applyFont="1" applyFill="1" applyAlignment="1">
      <alignment/>
    </xf>
    <xf numFmtId="0" fontId="4" fillId="33" borderId="0" xfId="0" applyFont="1" applyFill="1" applyAlignment="1">
      <alignment wrapText="1"/>
    </xf>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applyFont="1" applyBorder="1" applyAlignment="1">
      <alignment/>
    </xf>
    <xf numFmtId="166" fontId="0" fillId="0" borderId="0" xfId="0" applyNumberFormat="1" applyAlignment="1">
      <alignment/>
    </xf>
    <xf numFmtId="165" fontId="3" fillId="0" borderId="0" xfId="0" applyNumberFormat="1" applyFont="1" applyBorder="1" applyAlignment="1">
      <alignment/>
    </xf>
    <xf numFmtId="165" fontId="0" fillId="0" borderId="0" xfId="0" applyNumberFormat="1" applyBorder="1" applyAlignment="1">
      <alignment/>
    </xf>
    <xf numFmtId="165" fontId="0" fillId="0" borderId="0" xfId="0" applyNumberFormat="1" applyFont="1" applyBorder="1" applyAlignment="1">
      <alignment horizontal="center"/>
    </xf>
    <xf numFmtId="165" fontId="1" fillId="0" borderId="0" xfId="0" applyNumberFormat="1" applyFont="1" applyBorder="1" applyAlignment="1">
      <alignment/>
    </xf>
    <xf numFmtId="0" fontId="4" fillId="0" borderId="0" xfId="0" applyFont="1" applyAlignment="1">
      <alignment horizontal="left"/>
    </xf>
    <xf numFmtId="165" fontId="0" fillId="0" borderId="0" xfId="0" applyNumberFormat="1" applyAlignment="1">
      <alignment/>
    </xf>
    <xf numFmtId="0" fontId="0" fillId="0" borderId="0" xfId="0" applyAlignment="1">
      <alignment horizontal="centerContinuous" wrapText="1"/>
    </xf>
    <xf numFmtId="165" fontId="5" fillId="33" borderId="0" xfId="0" applyNumberFormat="1" applyFont="1" applyFill="1" applyAlignment="1">
      <alignment wrapText="1"/>
    </xf>
    <xf numFmtId="0" fontId="0" fillId="33" borderId="0" xfId="0" applyFill="1" applyAlignment="1">
      <alignment wrapText="1"/>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wrapText="1"/>
    </xf>
    <xf numFmtId="165" fontId="0" fillId="0" borderId="0" xfId="0" applyNumberFormat="1" applyBorder="1" applyAlignment="1">
      <alignment horizontal="center"/>
    </xf>
    <xf numFmtId="0" fontId="0" fillId="0" borderId="0" xfId="0" applyAlignment="1">
      <alignment horizontal="centerContinuous" vertical="top" wrapText="1"/>
    </xf>
    <xf numFmtId="0" fontId="0" fillId="0" borderId="0" xfId="0" applyAlignment="1">
      <alignment horizontal="centerContinuous" vertical="top"/>
    </xf>
    <xf numFmtId="0" fontId="1"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Continuous" vertical="center"/>
    </xf>
    <xf numFmtId="0" fontId="1" fillId="0" borderId="0" xfId="0" applyFont="1" applyAlignment="1">
      <alignment horizontal="centerContinuous" vertical="center" wrapText="1"/>
    </xf>
    <xf numFmtId="8" fontId="3" fillId="0" borderId="0" xfId="0" applyNumberFormat="1" applyFont="1" applyBorder="1" applyAlignment="1">
      <alignment horizontal="right"/>
    </xf>
    <xf numFmtId="0" fontId="0" fillId="0" borderId="0" xfId="0" applyFont="1" applyAlignment="1">
      <alignment wrapText="1"/>
    </xf>
    <xf numFmtId="165" fontId="0" fillId="34" borderId="0" xfId="0" applyNumberFormat="1" applyFill="1" applyAlignment="1">
      <alignment wrapText="1"/>
    </xf>
    <xf numFmtId="171" fontId="0" fillId="34" borderId="0" xfId="0" applyNumberFormat="1" applyFill="1" applyAlignment="1">
      <alignment/>
    </xf>
    <xf numFmtId="8" fontId="3" fillId="0" borderId="10" xfId="0" applyNumberFormat="1" applyFont="1" applyBorder="1" applyAlignment="1">
      <alignment/>
    </xf>
    <xf numFmtId="8" fontId="1" fillId="0" borderId="10" xfId="0" applyNumberFormat="1" applyFont="1" applyBorder="1" applyAlignment="1">
      <alignment/>
    </xf>
    <xf numFmtId="8" fontId="0" fillId="0" borderId="0" xfId="0" applyNumberFormat="1" applyAlignment="1">
      <alignment/>
    </xf>
    <xf numFmtId="8" fontId="1" fillId="0" borderId="0" xfId="0" applyNumberFormat="1" applyFont="1" applyAlignment="1">
      <alignment/>
    </xf>
    <xf numFmtId="164" fontId="3" fillId="0" borderId="0" xfId="0" applyNumberFormat="1" applyFont="1" applyAlignment="1" quotePrefix="1">
      <alignment/>
    </xf>
    <xf numFmtId="40" fontId="3" fillId="0" borderId="0" xfId="0" applyNumberFormat="1" applyFont="1" applyBorder="1" applyAlignment="1">
      <alignment horizontal="right"/>
    </xf>
    <xf numFmtId="40" fontId="0" fillId="0" borderId="0" xfId="0" applyNumberFormat="1" applyAlignment="1">
      <alignment horizontal="right"/>
    </xf>
    <xf numFmtId="8" fontId="5" fillId="34" borderId="0" xfId="0" applyNumberFormat="1" applyFont="1" applyFill="1" applyAlignment="1">
      <alignment/>
    </xf>
    <xf numFmtId="8" fontId="0" fillId="34" borderId="0" xfId="0" applyNumberFormat="1" applyFont="1" applyFill="1" applyAlignment="1">
      <alignment wrapText="1"/>
    </xf>
    <xf numFmtId="0" fontId="6"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zoomScalePageLayoutView="0" workbookViewId="0" topLeftCell="A1">
      <selection activeCell="A1" sqref="A1:J1"/>
    </sheetView>
  </sheetViews>
  <sheetFormatPr defaultColWidth="9.140625" defaultRowHeight="12.75"/>
  <cols>
    <col min="1" max="1" width="3.00390625" style="0" customWidth="1"/>
    <col min="2" max="2" width="36.140625" style="6" customWidth="1"/>
    <col min="3" max="3" width="12.7109375" style="0" customWidth="1"/>
    <col min="4" max="4" width="2.7109375" style="0" customWidth="1"/>
    <col min="5" max="5" width="11.140625" style="0" bestFit="1" customWidth="1"/>
    <col min="7" max="7" width="11.28125" style="0" customWidth="1"/>
    <col min="8" max="8" width="12.7109375" style="0" customWidth="1"/>
    <col min="9" max="9" width="2.7109375" style="0" customWidth="1"/>
    <col min="10" max="10" width="14.7109375" style="0" customWidth="1"/>
  </cols>
  <sheetData>
    <row r="1" spans="1:10" ht="15.75">
      <c r="A1" s="50" t="s">
        <v>31</v>
      </c>
      <c r="B1" s="50"/>
      <c r="C1" s="50"/>
      <c r="D1" s="50"/>
      <c r="E1" s="50"/>
      <c r="F1" s="50"/>
      <c r="G1" s="50"/>
      <c r="H1" s="50"/>
      <c r="I1" s="50"/>
      <c r="J1" s="50"/>
    </row>
    <row r="2" spans="1:10" ht="15.75">
      <c r="A2" s="51" t="s">
        <v>12</v>
      </c>
      <c r="B2" s="51"/>
      <c r="C2" s="51"/>
      <c r="D2" s="51"/>
      <c r="E2" s="51"/>
      <c r="F2" s="51"/>
      <c r="G2" s="51"/>
      <c r="H2" s="51"/>
      <c r="I2" s="51"/>
      <c r="J2" s="51"/>
    </row>
    <row r="3" spans="2:10" ht="12.75">
      <c r="B3" s="29"/>
      <c r="C3" s="30"/>
      <c r="D3" s="30"/>
      <c r="E3" s="30"/>
      <c r="F3" s="30"/>
      <c r="G3" s="30"/>
      <c r="H3" s="30"/>
      <c r="I3" s="30"/>
      <c r="J3" s="30"/>
    </row>
    <row r="4" spans="1:10" ht="15.75">
      <c r="A4" s="31"/>
      <c r="B4" s="29"/>
      <c r="C4" s="30"/>
      <c r="D4" s="30"/>
      <c r="E4" s="30"/>
      <c r="F4" s="30"/>
      <c r="G4" s="30"/>
      <c r="H4" s="30"/>
      <c r="I4" s="30"/>
      <c r="J4" s="30"/>
    </row>
    <row r="5" spans="1:10" ht="15.75">
      <c r="A5" s="11" t="s">
        <v>14</v>
      </c>
      <c r="B5" s="21"/>
      <c r="C5" s="12"/>
      <c r="D5" s="12"/>
      <c r="E5" s="12"/>
      <c r="F5" s="12"/>
      <c r="G5" s="12"/>
      <c r="H5" s="12"/>
      <c r="I5" s="12"/>
      <c r="J5" s="12"/>
    </row>
    <row r="6" spans="1:10" ht="15.75">
      <c r="A6" s="11" t="s">
        <v>13</v>
      </c>
      <c r="B6" s="21"/>
      <c r="C6" s="12"/>
      <c r="D6" s="12"/>
      <c r="E6" s="12"/>
      <c r="F6" s="12"/>
      <c r="G6" s="12"/>
      <c r="H6" s="12"/>
      <c r="I6" s="12"/>
      <c r="J6" s="12"/>
    </row>
    <row r="7" spans="1:10" ht="15.75">
      <c r="A7" s="11"/>
      <c r="B7" s="35" t="s">
        <v>16</v>
      </c>
      <c r="C7" s="34"/>
      <c r="D7" s="34"/>
      <c r="E7" s="34"/>
      <c r="F7" s="34"/>
      <c r="G7" s="34"/>
      <c r="H7" s="34"/>
      <c r="I7" s="34"/>
      <c r="J7" s="34"/>
    </row>
    <row r="8" spans="1:10" ht="15.75">
      <c r="A8" s="11"/>
      <c r="B8" s="21"/>
      <c r="C8" s="12"/>
      <c r="D8" s="12"/>
      <c r="E8" s="12"/>
      <c r="F8" s="12"/>
      <c r="G8" s="12"/>
      <c r="H8" s="12"/>
      <c r="I8" s="12"/>
      <c r="J8" s="12"/>
    </row>
    <row r="9" spans="1:4" ht="15.75">
      <c r="A9" s="11"/>
      <c r="B9" s="1" t="s">
        <v>10</v>
      </c>
      <c r="C9" s="47">
        <v>0</v>
      </c>
      <c r="D9" s="7"/>
    </row>
    <row r="10" spans="1:4" ht="26.25">
      <c r="A10" s="11"/>
      <c r="B10" s="26" t="s">
        <v>11</v>
      </c>
      <c r="C10" s="39">
        <v>0</v>
      </c>
      <c r="D10" s="14"/>
    </row>
    <row r="11" spans="1:10" ht="15.75">
      <c r="A11" s="11"/>
      <c r="B11" s="22"/>
      <c r="C11" s="9"/>
      <c r="D11" s="9"/>
      <c r="E11" s="8"/>
      <c r="F11" s="8"/>
      <c r="G11" s="8"/>
      <c r="H11" s="8"/>
      <c r="I11" s="8"/>
      <c r="J11" s="8"/>
    </row>
    <row r="12" spans="2:10" ht="12.75">
      <c r="B12" s="23"/>
      <c r="C12" s="8"/>
      <c r="D12" s="8"/>
      <c r="E12" s="8"/>
      <c r="F12" s="10"/>
      <c r="G12" s="8"/>
      <c r="H12" s="8"/>
      <c r="I12" s="8"/>
      <c r="J12" s="8"/>
    </row>
    <row r="13" spans="1:7" ht="12.75">
      <c r="A13" s="4" t="s">
        <v>4</v>
      </c>
      <c r="B13" s="6" t="s">
        <v>20</v>
      </c>
      <c r="C13" s="13">
        <f>C9</f>
        <v>0</v>
      </c>
      <c r="D13" s="17" t="s">
        <v>0</v>
      </c>
      <c r="E13" s="2">
        <v>0.005</v>
      </c>
      <c r="F13" s="3" t="s">
        <v>1</v>
      </c>
      <c r="G13" s="36">
        <f>C13*E13</f>
        <v>0</v>
      </c>
    </row>
    <row r="14" spans="1:7" ht="12.75">
      <c r="A14" s="3"/>
      <c r="C14" s="13"/>
      <c r="D14" s="13"/>
      <c r="G14" s="5"/>
    </row>
    <row r="15" spans="1:7" ht="51">
      <c r="A15" s="3"/>
      <c r="B15" s="6" t="s">
        <v>18</v>
      </c>
      <c r="C15" s="39">
        <f>C10</f>
        <v>0</v>
      </c>
      <c r="D15" s="17" t="s">
        <v>0</v>
      </c>
      <c r="E15" s="48">
        <v>0</v>
      </c>
      <c r="F15" s="3" t="s">
        <v>1</v>
      </c>
      <c r="G15" s="36">
        <f>-C15*E15</f>
        <v>0</v>
      </c>
    </row>
    <row r="16" spans="1:7" ht="12.75">
      <c r="A16" s="3"/>
      <c r="G16" s="5"/>
    </row>
    <row r="17" spans="1:10" ht="25.5">
      <c r="A17" s="3"/>
      <c r="B17" s="6" t="s">
        <v>17</v>
      </c>
      <c r="G17" s="5"/>
      <c r="H17" s="40">
        <f>IF((G13+G15)&lt;0,0,G13+G15)</f>
        <v>0</v>
      </c>
      <c r="I17" s="15"/>
      <c r="J17" s="19" t="s">
        <v>25</v>
      </c>
    </row>
    <row r="18" spans="1:7" ht="12.75">
      <c r="A18" s="3"/>
      <c r="G18" s="5"/>
    </row>
    <row r="19" spans="1:7" ht="12.75">
      <c r="A19" s="3"/>
      <c r="G19" s="5"/>
    </row>
    <row r="20" spans="1:10" ht="25.5" customHeight="1">
      <c r="A20" s="4" t="s">
        <v>5</v>
      </c>
      <c r="B20" s="6" t="s">
        <v>21</v>
      </c>
      <c r="C20" s="13">
        <f>C9</f>
        <v>0</v>
      </c>
      <c r="D20" s="17" t="s">
        <v>0</v>
      </c>
      <c r="E20" s="44">
        <f>IF(C9&gt;=500000,1.75%,1%)</f>
        <v>0.01</v>
      </c>
      <c r="F20" s="3" t="s">
        <v>1</v>
      </c>
      <c r="G20" s="36">
        <f>C20*E20</f>
        <v>0</v>
      </c>
      <c r="J20" s="49" t="s">
        <v>30</v>
      </c>
    </row>
    <row r="21" spans="1:7" ht="12.75">
      <c r="A21" s="3"/>
      <c r="D21" s="15"/>
      <c r="G21" s="5"/>
    </row>
    <row r="22" spans="1:7" ht="12.75">
      <c r="A22" s="3"/>
      <c r="G22" s="5"/>
    </row>
    <row r="23" spans="1:7" ht="51">
      <c r="A23" s="3"/>
      <c r="B23" s="6" t="s">
        <v>24</v>
      </c>
      <c r="C23" s="39">
        <f>C10</f>
        <v>0</v>
      </c>
      <c r="D23" s="17" t="s">
        <v>0</v>
      </c>
      <c r="E23" s="38">
        <v>0</v>
      </c>
      <c r="F23" s="3" t="s">
        <v>1</v>
      </c>
      <c r="G23" s="36">
        <f>-C23*E23</f>
        <v>0</v>
      </c>
    </row>
    <row r="24" spans="1:7" ht="12.75">
      <c r="A24" s="3"/>
      <c r="G24" s="5"/>
    </row>
    <row r="25" spans="1:10" ht="25.5">
      <c r="A25" s="3"/>
      <c r="B25" s="6" t="s">
        <v>19</v>
      </c>
      <c r="G25" s="5"/>
      <c r="H25" s="40">
        <f>IF((G20+G23)&lt;0,0,G20+G23)</f>
        <v>0</v>
      </c>
      <c r="I25" s="15"/>
      <c r="J25" s="27" t="s">
        <v>23</v>
      </c>
    </row>
    <row r="26" spans="1:7" ht="12.75">
      <c r="A26" s="3"/>
      <c r="G26" s="5"/>
    </row>
    <row r="27" spans="1:7" ht="12.75">
      <c r="A27" s="3"/>
      <c r="B27" s="24"/>
      <c r="G27" s="5"/>
    </row>
    <row r="28" spans="1:7" ht="12.75">
      <c r="A28" s="4" t="s">
        <v>8</v>
      </c>
      <c r="B28" s="37" t="s">
        <v>26</v>
      </c>
      <c r="C28" s="20">
        <f>C9</f>
        <v>0</v>
      </c>
      <c r="D28" s="17" t="s">
        <v>0</v>
      </c>
      <c r="E28" s="2">
        <v>0.003</v>
      </c>
      <c r="F28" s="3" t="s">
        <v>1</v>
      </c>
      <c r="G28" s="45">
        <f>C28*E28</f>
        <v>0</v>
      </c>
    </row>
    <row r="29" spans="1:7" ht="12.75">
      <c r="A29" s="3"/>
      <c r="C29" s="16"/>
      <c r="D29" s="16"/>
      <c r="G29" s="46"/>
    </row>
    <row r="30" spans="1:7" ht="12.75">
      <c r="A30" s="3"/>
      <c r="G30" s="46"/>
    </row>
    <row r="31" spans="1:10" ht="38.25">
      <c r="A31" s="3"/>
      <c r="B31" s="6" t="s">
        <v>32</v>
      </c>
      <c r="G31" s="45">
        <f>G28</f>
        <v>0</v>
      </c>
      <c r="J31" s="27" t="s">
        <v>35</v>
      </c>
    </row>
    <row r="32" spans="1:7" ht="12.75">
      <c r="A32" s="3"/>
      <c r="G32" s="5"/>
    </row>
    <row r="33" spans="1:7" ht="51">
      <c r="A33" s="3"/>
      <c r="B33" s="6" t="s">
        <v>33</v>
      </c>
      <c r="C33" s="39">
        <f>C10</f>
        <v>0</v>
      </c>
      <c r="D33" s="3" t="s">
        <v>0</v>
      </c>
      <c r="E33" s="38">
        <v>0</v>
      </c>
      <c r="F33" s="13"/>
      <c r="G33" s="36">
        <f>-C33*E33</f>
        <v>0</v>
      </c>
    </row>
    <row r="34" spans="1:7" ht="12.75">
      <c r="A34" s="3"/>
      <c r="G34" s="5"/>
    </row>
    <row r="35" spans="1:10" ht="25.5">
      <c r="A35" s="3"/>
      <c r="B35" s="6" t="s">
        <v>34</v>
      </c>
      <c r="G35" s="5"/>
      <c r="H35" s="40">
        <f>IF((G31+G33)&lt;0,0,G31+G33)</f>
        <v>0</v>
      </c>
      <c r="I35" s="15"/>
      <c r="J35" s="27" t="s">
        <v>22</v>
      </c>
    </row>
    <row r="36" spans="1:9" ht="12.75">
      <c r="A36" s="3"/>
      <c r="G36" s="5"/>
      <c r="H36" s="13"/>
      <c r="I36" s="13"/>
    </row>
    <row r="37" spans="1:9" ht="12.75">
      <c r="A37" s="3"/>
      <c r="G37" s="5"/>
      <c r="H37" s="13"/>
      <c r="I37" s="13"/>
    </row>
    <row r="38" spans="1:10" ht="15.75">
      <c r="A38" s="3"/>
      <c r="B38" s="25" t="s">
        <v>6</v>
      </c>
      <c r="G38" s="5"/>
      <c r="I38" s="13"/>
      <c r="J38" s="41">
        <f>SUM(H13:H35)</f>
        <v>0</v>
      </c>
    </row>
    <row r="39" spans="1:9" ht="15.75">
      <c r="A39" s="3"/>
      <c r="B39" s="25"/>
      <c r="G39" s="5"/>
      <c r="H39" s="18"/>
      <c r="I39" s="13"/>
    </row>
    <row r="40" spans="1:7" ht="12.75">
      <c r="A40" s="3"/>
      <c r="G40" s="5"/>
    </row>
    <row r="41" spans="1:9" ht="25.5">
      <c r="A41" s="4" t="s">
        <v>9</v>
      </c>
      <c r="B41" s="32" t="s">
        <v>15</v>
      </c>
      <c r="C41" s="16">
        <f>C13</f>
        <v>0</v>
      </c>
      <c r="D41" s="28" t="s">
        <v>0</v>
      </c>
      <c r="E41" s="2">
        <v>0.0025</v>
      </c>
      <c r="G41" s="5"/>
      <c r="H41" s="40">
        <f>C41*E41</f>
        <v>0</v>
      </c>
      <c r="I41" s="15"/>
    </row>
    <row r="42" spans="1:7" ht="12.75">
      <c r="A42" s="3"/>
      <c r="B42" s="33" t="s">
        <v>2</v>
      </c>
      <c r="G42" s="5"/>
    </row>
    <row r="43" spans="1:7" ht="12.75">
      <c r="A43" s="3"/>
      <c r="B43" s="6" t="s">
        <v>3</v>
      </c>
      <c r="G43" s="5"/>
    </row>
    <row r="44" spans="1:7" ht="12.75">
      <c r="A44" s="3"/>
      <c r="G44" s="5"/>
    </row>
    <row r="45" spans="1:10" ht="15.75">
      <c r="A45" s="3"/>
      <c r="B45" s="25" t="s">
        <v>7</v>
      </c>
      <c r="G45" s="5"/>
      <c r="I45" s="18"/>
      <c r="J45" s="41">
        <f>C41*E41</f>
        <v>0</v>
      </c>
    </row>
    <row r="46" spans="1:2" ht="12.75">
      <c r="A46" s="3"/>
      <c r="B46" s="24"/>
    </row>
    <row r="47" spans="1:10" ht="26.25">
      <c r="A47" s="3"/>
      <c r="B47" s="25" t="s">
        <v>27</v>
      </c>
      <c r="J47" s="43">
        <f>SUM(J38+J45)</f>
        <v>0</v>
      </c>
    </row>
    <row r="48" spans="1:10" ht="12.75">
      <c r="A48" s="3"/>
      <c r="J48" s="42"/>
    </row>
    <row r="49" spans="1:10" ht="45" customHeight="1">
      <c r="A49" s="3"/>
      <c r="B49" s="1" t="s">
        <v>28</v>
      </c>
      <c r="E49" s="52" t="s">
        <v>29</v>
      </c>
      <c r="F49" s="52"/>
      <c r="G49" s="52"/>
      <c r="H49" s="52"/>
      <c r="I49" s="52"/>
      <c r="J49" s="52"/>
    </row>
    <row r="50" spans="1:10" ht="12.75">
      <c r="A50" s="3"/>
      <c r="E50" s="52"/>
      <c r="F50" s="52"/>
      <c r="G50" s="52"/>
      <c r="H50" s="52"/>
      <c r="I50" s="52"/>
      <c r="J50" s="52"/>
    </row>
    <row r="51" spans="1:10" ht="12.75">
      <c r="A51" s="3"/>
      <c r="E51" s="52"/>
      <c r="F51" s="52"/>
      <c r="G51" s="52"/>
      <c r="H51" s="52"/>
      <c r="I51" s="52"/>
      <c r="J51" s="52"/>
    </row>
    <row r="52" spans="1:10" ht="12.75">
      <c r="A52" s="3"/>
      <c r="E52" s="52"/>
      <c r="F52" s="52"/>
      <c r="G52" s="52"/>
      <c r="H52" s="52"/>
      <c r="I52" s="52"/>
      <c r="J52" s="52"/>
    </row>
    <row r="53" ht="12.75">
      <c r="A53" s="3"/>
    </row>
    <row r="54" ht="12.75">
      <c r="A54" s="3"/>
    </row>
    <row r="55" ht="12.75">
      <c r="A55" s="3"/>
    </row>
    <row r="56" ht="12.75">
      <c r="A56" s="3"/>
    </row>
  </sheetData>
  <sheetProtection/>
  <mergeCells count="3">
    <mergeCell ref="A1:J1"/>
    <mergeCell ref="A2:J2"/>
    <mergeCell ref="E49:J52"/>
  </mergeCells>
  <printOptions horizontalCentered="1"/>
  <pageMargins left="0.75" right="0.75" top="0.75" bottom="0.75"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Sillcocks</dc:creator>
  <cp:keywords/>
  <dc:description/>
  <cp:lastModifiedBy>Patricia Ruiz</cp:lastModifiedBy>
  <cp:lastPrinted>2010-03-17T19:21:05Z</cp:lastPrinted>
  <dcterms:created xsi:type="dcterms:W3CDTF">2001-02-09T18:59:33Z</dcterms:created>
  <dcterms:modified xsi:type="dcterms:W3CDTF">2023-10-02T15:55:50Z</dcterms:modified>
  <cp:category/>
  <cp:version/>
  <cp:contentType/>
  <cp:contentStatus/>
</cp:coreProperties>
</file>